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2017" sheetId="1" r:id="rId1"/>
    <sheet name="2018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27" i="1" l="1"/>
  <c r="G27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I8" i="1"/>
  <c r="I27" i="1" s="1"/>
  <c r="J7" i="1"/>
  <c r="J6" i="1"/>
  <c r="J5" i="1"/>
  <c r="J4" i="1"/>
  <c r="J3" i="1"/>
  <c r="J8" i="1" l="1"/>
  <c r="J27" i="1" s="1"/>
</calcChain>
</file>

<file path=xl/comments1.xml><?xml version="1.0" encoding="utf-8"?>
<comments xmlns="http://schemas.openxmlformats.org/spreadsheetml/2006/main">
  <authors>
    <author>Author</author>
  </authors>
  <commentList>
    <comment ref="G2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sipas kontrates ka mbet borgj per 2017 vetem 449.2</t>
        </r>
      </text>
    </comment>
    <comment ref="G2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kontrata eshte lidhur me dt02.08.17 ngarkesa per 2017 eshte per shumen 3535.27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sipas kontrates ka mbet borgj per 2017 vetem 449.2</t>
        </r>
      </text>
    </comment>
    <comment ref="H17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kontrata eshte lidhur me dt02.08.17 ngarkesa per 2017 eshte per shumen 3535.27</t>
        </r>
      </text>
    </comment>
  </commentList>
</comments>
</file>

<file path=xl/sharedStrings.xml><?xml version="1.0" encoding="utf-8"?>
<sst xmlns="http://schemas.openxmlformats.org/spreadsheetml/2006/main" count="234" uniqueCount="89">
  <si>
    <t>Emri Mbiemri</t>
  </si>
  <si>
    <t>Nr.kontratës</t>
  </si>
  <si>
    <t>Data e nën.të kontratës.</t>
  </si>
  <si>
    <t>Afati i skadimit</t>
  </si>
  <si>
    <t>Sipërfaqja</t>
  </si>
  <si>
    <t>Ngarkesa sipas kontratës</t>
  </si>
  <si>
    <t xml:space="preserve">Borgji paraprak </t>
  </si>
  <si>
    <t>Pagesa</t>
  </si>
  <si>
    <t>Borgji</t>
  </si>
  <si>
    <t>Haki Bekteshi</t>
  </si>
  <si>
    <t>1000/10</t>
  </si>
  <si>
    <t>09,12,2010</t>
  </si>
  <si>
    <t>20 vite</t>
  </si>
  <si>
    <t>00,25,00</t>
  </si>
  <si>
    <t xml:space="preserve">Musa Caka </t>
  </si>
  <si>
    <t>1001/10</t>
  </si>
  <si>
    <t>00,80,00</t>
  </si>
  <si>
    <t>Jeton Klinaku</t>
  </si>
  <si>
    <t>1002/10</t>
  </si>
  <si>
    <t>00,50,00</t>
  </si>
  <si>
    <t>Isa Hajrizi</t>
  </si>
  <si>
    <t>1004/10</t>
  </si>
  <si>
    <t>Vllaznim Zahiti</t>
  </si>
  <si>
    <t>01/2016</t>
  </si>
  <si>
    <t>15.03.2016</t>
  </si>
  <si>
    <t>3vit-mund,vazhdi</t>
  </si>
  <si>
    <t>11,97,00ha</t>
  </si>
  <si>
    <t>Rafet Haradinaj</t>
  </si>
  <si>
    <t>04,30,00ha</t>
  </si>
  <si>
    <t>Mehdi Neziri</t>
  </si>
  <si>
    <t>03.24,00ha</t>
  </si>
  <si>
    <t>Arben Syla</t>
  </si>
  <si>
    <t>23.45.00ha</t>
  </si>
  <si>
    <t>Baki Haradinaj</t>
  </si>
  <si>
    <t>06.02.00ha</t>
  </si>
  <si>
    <t>07.05.00ha</t>
  </si>
  <si>
    <t xml:space="preserve">Mexhit Duraku </t>
  </si>
  <si>
    <t>14Nr.02/16</t>
  </si>
  <si>
    <t>31.10.2016</t>
  </si>
  <si>
    <t>10vite</t>
  </si>
  <si>
    <t>07.30.00ha</t>
  </si>
  <si>
    <t>02.07.50ha</t>
  </si>
  <si>
    <t>Velime Krasniqi</t>
  </si>
  <si>
    <t>01.37.69ha</t>
  </si>
  <si>
    <t>00.72.05ha</t>
  </si>
  <si>
    <t>Nazmi Januzi</t>
  </si>
  <si>
    <t>08.85.97ha</t>
  </si>
  <si>
    <t>13.84.83ha</t>
  </si>
  <si>
    <t xml:space="preserve">Esat Jusufi </t>
  </si>
  <si>
    <t>Nr09/2012</t>
  </si>
  <si>
    <t>01.10.2012</t>
  </si>
  <si>
    <t>1vit-mund,vazhdi</t>
  </si>
  <si>
    <t>Nr04/2012</t>
  </si>
  <si>
    <t>Nr002/2012</t>
  </si>
  <si>
    <t>08.11.2012</t>
  </si>
  <si>
    <t xml:space="preserve">Avni Imeri </t>
  </si>
  <si>
    <t>Nr006/2012</t>
  </si>
  <si>
    <t>Artan Halili</t>
  </si>
  <si>
    <t>14Nr.03/17</t>
  </si>
  <si>
    <t>06.02.2017</t>
  </si>
  <si>
    <t xml:space="preserve">10 vite </t>
  </si>
  <si>
    <t>01.02.35 ha</t>
  </si>
  <si>
    <t>14 Nr.03/17</t>
  </si>
  <si>
    <t>02.03.85 ha</t>
  </si>
  <si>
    <t>01.08.2017</t>
  </si>
  <si>
    <t>15 vite</t>
  </si>
  <si>
    <t>11.97.88 ha</t>
  </si>
  <si>
    <t>Muharrem Syla</t>
  </si>
  <si>
    <t>Nr.05/17</t>
  </si>
  <si>
    <t>02.08.2017</t>
  </si>
  <si>
    <t>23.45.12 ha</t>
  </si>
  <si>
    <t>TOTALI</t>
  </si>
  <si>
    <t>BLEAK ROSE SH.P.K   Nr.05/17</t>
  </si>
  <si>
    <t xml:space="preserve">BLEAK ROSE SH.P.K   </t>
  </si>
  <si>
    <t>kontrata është ndërprerë</t>
  </si>
  <si>
    <t>Vërejtje</t>
  </si>
  <si>
    <t>09.12.2010</t>
  </si>
  <si>
    <t>Rexhistri i shfrytëzuesve  të pronave komunale-tokës bujqësore</t>
  </si>
  <si>
    <t>Zona kadastrale</t>
  </si>
  <si>
    <t>Stanoc i Poshtëm</t>
  </si>
  <si>
    <t>Lumadh</t>
  </si>
  <si>
    <t>Gracë</t>
  </si>
  <si>
    <t>Gllavotin</t>
  </si>
  <si>
    <t>Dobërllukë</t>
  </si>
  <si>
    <t>Miraçë</t>
  </si>
  <si>
    <t>Balincë</t>
  </si>
  <si>
    <t>Ska borxh</t>
  </si>
  <si>
    <t>Ka borxh</t>
  </si>
  <si>
    <t>Ka  borxh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</si>
</sst>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charset val="238"/>
    </font>
    <font>
      <sz val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1" xfId="0" applyNumberFormat="1" applyFont="1" applyFill="1" applyBorder="1"/>
    <xf numFmtId="43" fontId="2" fillId="2" borderId="1" xfId="1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2" xfId="0" applyNumberFormat="1" applyFill="1" applyBorder="1"/>
    <xf numFmtId="43" fontId="3" fillId="2" borderId="1" xfId="1" applyFont="1" applyFill="1" applyBorder="1" applyAlignment="1">
      <alignment horizontal="center"/>
    </xf>
    <xf numFmtId="0" fontId="0" fillId="0" borderId="1" xfId="0" applyNumberFormat="1" applyBorder="1"/>
    <xf numFmtId="0" fontId="0" fillId="0" borderId="3" xfId="0" applyNumberFormat="1" applyBorder="1"/>
    <xf numFmtId="43" fontId="0" fillId="0" borderId="1" xfId="1" applyFont="1" applyBorder="1"/>
    <xf numFmtId="43" fontId="0" fillId="0" borderId="1" xfId="0" applyNumberFormat="1" applyBorder="1"/>
    <xf numFmtId="43" fontId="0" fillId="2" borderId="1" xfId="1" applyFont="1" applyFill="1" applyBorder="1"/>
    <xf numFmtId="43" fontId="0" fillId="2" borderId="1" xfId="0" applyNumberFormat="1" applyFill="1" applyBorder="1"/>
    <xf numFmtId="0" fontId="0" fillId="0" borderId="2" xfId="0" applyNumberFormat="1" applyBorder="1"/>
    <xf numFmtId="0" fontId="4" fillId="0" borderId="1" xfId="0" quotePrefix="1" applyNumberFormat="1" applyFont="1" applyBorder="1"/>
    <xf numFmtId="13" fontId="4" fillId="2" borderId="1" xfId="0" quotePrefix="1" applyNumberFormat="1" applyFont="1" applyFill="1" applyBorder="1"/>
    <xf numFmtId="0" fontId="4" fillId="0" borderId="1" xfId="0" applyNumberFormat="1" applyFont="1" applyBorder="1"/>
    <xf numFmtId="17" fontId="4" fillId="0" borderId="1" xfId="0" quotePrefix="1" applyNumberFormat="1" applyFont="1" applyBorder="1"/>
    <xf numFmtId="0" fontId="4" fillId="0" borderId="2" xfId="0" applyNumberFormat="1" applyFont="1" applyBorder="1"/>
    <xf numFmtId="0" fontId="4" fillId="2" borderId="1" xfId="0" applyNumberFormat="1" applyFont="1" applyFill="1" applyBorder="1"/>
    <xf numFmtId="0" fontId="4" fillId="2" borderId="1" xfId="0" quotePrefix="1" applyNumberFormat="1" applyFont="1" applyFill="1" applyBorder="1"/>
    <xf numFmtId="0" fontId="4" fillId="2" borderId="2" xfId="0" applyNumberFormat="1" applyFont="1" applyFill="1" applyBorder="1"/>
    <xf numFmtId="17" fontId="0" fillId="0" borderId="1" xfId="0" applyNumberFormat="1" applyBorder="1"/>
    <xf numFmtId="0" fontId="0" fillId="0" borderId="4" xfId="0" applyNumberFormat="1" applyBorder="1"/>
    <xf numFmtId="17" fontId="0" fillId="2" borderId="1" xfId="0" applyNumberFormat="1" applyFill="1" applyBorder="1"/>
    <xf numFmtId="0" fontId="4" fillId="2" borderId="4" xfId="0" applyNumberFormat="1" applyFont="1" applyFill="1" applyBorder="1"/>
    <xf numFmtId="0" fontId="4" fillId="0" borderId="4" xfId="0" applyNumberFormat="1" applyFont="1" applyBorder="1"/>
    <xf numFmtId="0" fontId="0" fillId="2" borderId="4" xfId="0" applyNumberFormat="1" applyFill="1" applyBorder="1"/>
    <xf numFmtId="43" fontId="0" fillId="3" borderId="1" xfId="0" applyNumberFormat="1" applyFill="1" applyBorder="1"/>
    <xf numFmtId="43" fontId="0" fillId="0" borderId="0" xfId="1" applyFont="1"/>
    <xf numFmtId="43" fontId="0" fillId="0" borderId="0" xfId="0" applyNumberFormat="1"/>
    <xf numFmtId="0" fontId="7" fillId="0" borderId="1" xfId="0" applyNumberFormat="1" applyFont="1" applyBorder="1"/>
    <xf numFmtId="0" fontId="7" fillId="0" borderId="3" xfId="0" applyNumberFormat="1" applyFont="1" applyBorder="1"/>
    <xf numFmtId="0" fontId="7" fillId="2" borderId="1" xfId="0" applyNumberFormat="1" applyFont="1" applyFill="1" applyBorder="1"/>
    <xf numFmtId="0" fontId="7" fillId="2" borderId="2" xfId="0" applyNumberFormat="1" applyFont="1" applyFill="1" applyBorder="1"/>
    <xf numFmtId="0" fontId="7" fillId="0" borderId="2" xfId="0" applyNumberFormat="1" applyFont="1" applyBorder="1"/>
    <xf numFmtId="0" fontId="8" fillId="2" borderId="1" xfId="0" applyNumberFormat="1" applyFont="1" applyFill="1" applyBorder="1"/>
    <xf numFmtId="0" fontId="8" fillId="0" borderId="1" xfId="0" applyNumberFormat="1" applyFont="1" applyBorder="1"/>
    <xf numFmtId="17" fontId="7" fillId="0" borderId="1" xfId="0" applyNumberFormat="1" applyFont="1" applyBorder="1"/>
    <xf numFmtId="0" fontId="7" fillId="0" borderId="4" xfId="0" applyNumberFormat="1" applyFont="1" applyBorder="1"/>
    <xf numFmtId="17" fontId="7" fillId="2" borderId="1" xfId="0" applyNumberFormat="1" applyFont="1" applyFill="1" applyBorder="1"/>
    <xf numFmtId="0" fontId="8" fillId="2" borderId="4" xfId="0" applyNumberFormat="1" applyFont="1" applyFill="1" applyBorder="1"/>
    <xf numFmtId="0" fontId="8" fillId="0" borderId="4" xfId="0" applyNumberFormat="1" applyFont="1" applyBorder="1"/>
    <xf numFmtId="0" fontId="9" fillId="2" borderId="11" xfId="0" applyFont="1" applyFill="1" applyBorder="1" applyAlignment="1">
      <alignment vertical="center"/>
    </xf>
    <xf numFmtId="0" fontId="0" fillId="0" borderId="12" xfId="0" applyBorder="1"/>
    <xf numFmtId="0" fontId="2" fillId="2" borderId="13" xfId="0" applyNumberFormat="1" applyFont="1" applyFill="1" applyBorder="1" applyAlignment="1">
      <alignment vertical="center" wrapText="1"/>
    </xf>
    <xf numFmtId="0" fontId="2" fillId="2" borderId="14" xfId="0" applyNumberFormat="1" applyFont="1" applyFill="1" applyBorder="1" applyAlignment="1">
      <alignment vertical="center" wrapText="1"/>
    </xf>
    <xf numFmtId="43" fontId="2" fillId="2" borderId="15" xfId="1" applyFont="1" applyFill="1" applyBorder="1" applyAlignment="1">
      <alignment vertical="center" wrapText="1"/>
    </xf>
    <xf numFmtId="0" fontId="0" fillId="0" borderId="16" xfId="0" applyNumberFormat="1" applyBorder="1"/>
    <xf numFmtId="43" fontId="7" fillId="0" borderId="17" xfId="1" applyFont="1" applyBorder="1"/>
    <xf numFmtId="0" fontId="0" fillId="2" borderId="16" xfId="0" applyNumberFormat="1" applyFill="1" applyBorder="1"/>
    <xf numFmtId="43" fontId="7" fillId="2" borderId="17" xfId="1" applyFont="1" applyFill="1" applyBorder="1"/>
    <xf numFmtId="0" fontId="4" fillId="2" borderId="16" xfId="0" applyNumberFormat="1" applyFont="1" applyFill="1" applyBorder="1"/>
    <xf numFmtId="0" fontId="4" fillId="0" borderId="16" xfId="0" applyNumberFormat="1" applyFont="1" applyBorder="1"/>
    <xf numFmtId="43" fontId="0" fillId="2" borderId="17" xfId="1" applyFont="1" applyFill="1" applyBorder="1"/>
    <xf numFmtId="0" fontId="0" fillId="3" borderId="1" xfId="0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31"/>
  <sheetViews>
    <sheetView workbookViewId="0">
      <selection activeCell="J18" sqref="J18"/>
    </sheetView>
  </sheetViews>
  <sheetFormatPr defaultRowHeight="15" x14ac:dyDescent="0.25"/>
  <cols>
    <col min="1" max="1" width="5.85546875" customWidth="1"/>
    <col min="2" max="2" width="28.5703125" bestFit="1" customWidth="1"/>
    <col min="3" max="3" width="11.85546875" bestFit="1" customWidth="1"/>
    <col min="4" max="4" width="23" bestFit="1" customWidth="1"/>
    <col min="5" max="5" width="16.5703125" bestFit="1" customWidth="1"/>
    <col min="6" max="6" width="10.7109375" bestFit="1" customWidth="1"/>
    <col min="7" max="7" width="16.85546875" customWidth="1"/>
    <col min="8" max="8" width="21.140625" customWidth="1"/>
    <col min="9" max="9" width="9.5703125" bestFit="1" customWidth="1"/>
    <col min="10" max="10" width="19.85546875" customWidth="1"/>
  </cols>
  <sheetData>
    <row r="2" spans="2:10" ht="26.25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  <c r="H2" s="3" t="s">
        <v>6</v>
      </c>
      <c r="I2" s="4" t="s">
        <v>7</v>
      </c>
      <c r="J2" s="5" t="s">
        <v>8</v>
      </c>
    </row>
    <row r="3" spans="2:10" x14ac:dyDescent="0.25">
      <c r="B3" s="6" t="s">
        <v>9</v>
      </c>
      <c r="C3" s="6" t="s">
        <v>10</v>
      </c>
      <c r="D3" s="6" t="s">
        <v>11</v>
      </c>
      <c r="E3" s="6" t="s">
        <v>12</v>
      </c>
      <c r="F3" s="7" t="s">
        <v>13</v>
      </c>
      <c r="G3" s="8">
        <v>75</v>
      </c>
      <c r="H3" s="8">
        <v>0</v>
      </c>
      <c r="I3" s="8">
        <v>75</v>
      </c>
      <c r="J3" s="9">
        <f>G3+H3-I3</f>
        <v>0</v>
      </c>
    </row>
    <row r="4" spans="2:10" x14ac:dyDescent="0.25">
      <c r="B4" s="3" t="s">
        <v>14</v>
      </c>
      <c r="C4" s="3" t="s">
        <v>15</v>
      </c>
      <c r="D4" s="3" t="s">
        <v>11</v>
      </c>
      <c r="E4" s="3" t="s">
        <v>12</v>
      </c>
      <c r="F4" s="4" t="s">
        <v>16</v>
      </c>
      <c r="G4" s="10">
        <v>240</v>
      </c>
      <c r="H4" s="10">
        <v>0</v>
      </c>
      <c r="I4" s="10">
        <v>0</v>
      </c>
      <c r="J4" s="11">
        <f t="shared" ref="J4:J24" si="0">G4+H4-I4</f>
        <v>240</v>
      </c>
    </row>
    <row r="5" spans="2:10" x14ac:dyDescent="0.25">
      <c r="B5" s="6" t="s">
        <v>17</v>
      </c>
      <c r="C5" s="6" t="s">
        <v>18</v>
      </c>
      <c r="D5" s="6" t="s">
        <v>11</v>
      </c>
      <c r="E5" s="6" t="s">
        <v>12</v>
      </c>
      <c r="F5" s="12" t="s">
        <v>19</v>
      </c>
      <c r="G5" s="8">
        <v>150</v>
      </c>
      <c r="H5" s="8">
        <v>0</v>
      </c>
      <c r="I5" s="8">
        <v>0</v>
      </c>
      <c r="J5" s="9">
        <f t="shared" si="0"/>
        <v>150</v>
      </c>
    </row>
    <row r="6" spans="2:10" x14ac:dyDescent="0.25">
      <c r="B6" s="3" t="s">
        <v>20</v>
      </c>
      <c r="C6" s="3" t="s">
        <v>21</v>
      </c>
      <c r="D6" s="3" t="s">
        <v>11</v>
      </c>
      <c r="E6" s="3" t="s">
        <v>12</v>
      </c>
      <c r="F6" s="4" t="s">
        <v>19</v>
      </c>
      <c r="G6" s="10">
        <v>618</v>
      </c>
      <c r="H6" s="10">
        <v>1025</v>
      </c>
      <c r="I6" s="10">
        <v>309</v>
      </c>
      <c r="J6" s="11">
        <f t="shared" si="0"/>
        <v>1334</v>
      </c>
    </row>
    <row r="7" spans="2:10" x14ac:dyDescent="0.25">
      <c r="B7" s="6" t="s">
        <v>22</v>
      </c>
      <c r="C7" s="13" t="s">
        <v>23</v>
      </c>
      <c r="D7" s="6" t="s">
        <v>24</v>
      </c>
      <c r="E7" s="6" t="s">
        <v>25</v>
      </c>
      <c r="F7" s="12" t="s">
        <v>26</v>
      </c>
      <c r="G7" s="8">
        <v>329.77</v>
      </c>
      <c r="H7" s="8"/>
      <c r="I7" s="8">
        <v>329.77</v>
      </c>
      <c r="J7" s="9">
        <f t="shared" si="0"/>
        <v>0</v>
      </c>
    </row>
    <row r="8" spans="2:10" x14ac:dyDescent="0.25">
      <c r="B8" s="3" t="s">
        <v>27</v>
      </c>
      <c r="C8" s="14" t="s">
        <v>23</v>
      </c>
      <c r="D8" s="3" t="s">
        <v>24</v>
      </c>
      <c r="E8" s="3" t="s">
        <v>25</v>
      </c>
      <c r="F8" s="4" t="s">
        <v>28</v>
      </c>
      <c r="G8" s="10">
        <v>584.79999999999995</v>
      </c>
      <c r="H8" s="10"/>
      <c r="I8" s="10">
        <f>292.4+292.4</f>
        <v>584.79999999999995</v>
      </c>
      <c r="J8" s="11">
        <f t="shared" si="0"/>
        <v>0</v>
      </c>
    </row>
    <row r="9" spans="2:10" x14ac:dyDescent="0.25">
      <c r="B9" s="15" t="s">
        <v>29</v>
      </c>
      <c r="C9" s="16" t="s">
        <v>23</v>
      </c>
      <c r="D9" s="15" t="s">
        <v>24</v>
      </c>
      <c r="E9" s="15" t="s">
        <v>25</v>
      </c>
      <c r="F9" s="17" t="s">
        <v>30</v>
      </c>
      <c r="G9" s="8">
        <v>583.20000000000005</v>
      </c>
      <c r="H9" s="8">
        <v>291.60000000000002</v>
      </c>
      <c r="I9" s="8">
        <v>0</v>
      </c>
      <c r="J9" s="9">
        <f t="shared" si="0"/>
        <v>874.80000000000007</v>
      </c>
    </row>
    <row r="10" spans="2:10" x14ac:dyDescent="0.25">
      <c r="B10" s="18" t="s">
        <v>31</v>
      </c>
      <c r="C10" s="19" t="s">
        <v>23</v>
      </c>
      <c r="D10" s="18" t="s">
        <v>24</v>
      </c>
      <c r="E10" s="18" t="s">
        <v>25</v>
      </c>
      <c r="F10" s="20" t="s">
        <v>32</v>
      </c>
      <c r="G10" s="10">
        <v>3634.75</v>
      </c>
      <c r="H10" s="10"/>
      <c r="I10" s="10">
        <v>3634.75</v>
      </c>
      <c r="J10" s="11">
        <f t="shared" si="0"/>
        <v>0</v>
      </c>
    </row>
    <row r="11" spans="2:10" x14ac:dyDescent="0.25">
      <c r="B11" s="15" t="s">
        <v>33</v>
      </c>
      <c r="C11" s="13" t="s">
        <v>23</v>
      </c>
      <c r="D11" s="15" t="s">
        <v>24</v>
      </c>
      <c r="E11" s="15" t="s">
        <v>25</v>
      </c>
      <c r="F11" s="17" t="s">
        <v>34</v>
      </c>
      <c r="G11" s="8">
        <v>394.31</v>
      </c>
      <c r="H11" s="8">
        <v>0</v>
      </c>
      <c r="I11" s="8"/>
      <c r="J11" s="9">
        <f t="shared" si="0"/>
        <v>394.31</v>
      </c>
    </row>
    <row r="12" spans="2:10" x14ac:dyDescent="0.25">
      <c r="B12" s="18" t="s">
        <v>33</v>
      </c>
      <c r="C12" s="19" t="s">
        <v>23</v>
      </c>
      <c r="D12" s="18" t="s">
        <v>24</v>
      </c>
      <c r="E12" s="18" t="s">
        <v>25</v>
      </c>
      <c r="F12" s="20" t="s">
        <v>35</v>
      </c>
      <c r="G12" s="10">
        <v>461.77</v>
      </c>
      <c r="H12" s="10">
        <v>0</v>
      </c>
      <c r="I12" s="10">
        <v>0</v>
      </c>
      <c r="J12" s="11">
        <f t="shared" si="0"/>
        <v>461.77</v>
      </c>
    </row>
    <row r="13" spans="2:10" x14ac:dyDescent="0.25">
      <c r="B13" s="6" t="s">
        <v>36</v>
      </c>
      <c r="C13" s="21" t="s">
        <v>37</v>
      </c>
      <c r="D13" s="6" t="s">
        <v>38</v>
      </c>
      <c r="E13" s="6" t="s">
        <v>39</v>
      </c>
      <c r="F13" s="22" t="s">
        <v>40</v>
      </c>
      <c r="G13" s="8">
        <v>375</v>
      </c>
      <c r="H13" s="8">
        <v>187.5</v>
      </c>
      <c r="I13" s="8"/>
      <c r="J13" s="9">
        <f t="shared" si="0"/>
        <v>562.5</v>
      </c>
    </row>
    <row r="14" spans="2:10" x14ac:dyDescent="0.25">
      <c r="B14" s="3" t="s">
        <v>36</v>
      </c>
      <c r="C14" s="23" t="s">
        <v>37</v>
      </c>
      <c r="D14" s="18" t="s">
        <v>38</v>
      </c>
      <c r="E14" s="18" t="s">
        <v>39</v>
      </c>
      <c r="F14" s="24" t="s">
        <v>41</v>
      </c>
      <c r="G14" s="10">
        <v>311.25</v>
      </c>
      <c r="H14" s="10"/>
      <c r="I14" s="10">
        <v>311.25</v>
      </c>
      <c r="J14" s="11">
        <f t="shared" si="0"/>
        <v>0</v>
      </c>
    </row>
    <row r="15" spans="2:10" x14ac:dyDescent="0.25">
      <c r="B15" s="15" t="s">
        <v>42</v>
      </c>
      <c r="C15" s="21" t="s">
        <v>37</v>
      </c>
      <c r="D15" s="15" t="s">
        <v>38</v>
      </c>
      <c r="E15" s="15" t="s">
        <v>39</v>
      </c>
      <c r="F15" s="25" t="s">
        <v>43</v>
      </c>
      <c r="G15" s="8">
        <v>520</v>
      </c>
      <c r="H15" s="8">
        <v>260</v>
      </c>
      <c r="I15" s="8">
        <v>260</v>
      </c>
      <c r="J15" s="9">
        <f t="shared" si="0"/>
        <v>520</v>
      </c>
    </row>
    <row r="16" spans="2:10" x14ac:dyDescent="0.25">
      <c r="B16" s="18" t="s">
        <v>42</v>
      </c>
      <c r="C16" s="23" t="s">
        <v>37</v>
      </c>
      <c r="D16" s="18" t="s">
        <v>38</v>
      </c>
      <c r="E16" s="18" t="s">
        <v>39</v>
      </c>
      <c r="F16" s="24" t="s">
        <v>44</v>
      </c>
      <c r="G16" s="10">
        <v>270</v>
      </c>
      <c r="H16" s="10">
        <v>135</v>
      </c>
      <c r="I16" s="10">
        <v>135</v>
      </c>
      <c r="J16" s="11">
        <f t="shared" si="0"/>
        <v>270</v>
      </c>
    </row>
    <row r="17" spans="2:10" x14ac:dyDescent="0.25">
      <c r="B17" s="15" t="s">
        <v>45</v>
      </c>
      <c r="C17" s="21" t="s">
        <v>37</v>
      </c>
      <c r="D17" s="15" t="s">
        <v>38</v>
      </c>
      <c r="E17" s="15" t="s">
        <v>39</v>
      </c>
      <c r="F17" s="25" t="s">
        <v>46</v>
      </c>
      <c r="G17" s="8">
        <v>974.56</v>
      </c>
      <c r="H17" s="8"/>
      <c r="I17" s="8"/>
      <c r="J17" s="9">
        <f t="shared" si="0"/>
        <v>974.56</v>
      </c>
    </row>
    <row r="18" spans="2:10" x14ac:dyDescent="0.25">
      <c r="B18" s="18" t="s">
        <v>45</v>
      </c>
      <c r="C18" s="23" t="s">
        <v>37</v>
      </c>
      <c r="D18" s="18" t="s">
        <v>38</v>
      </c>
      <c r="E18" s="18" t="s">
        <v>39</v>
      </c>
      <c r="F18" s="24" t="s">
        <v>47</v>
      </c>
      <c r="G18" s="10">
        <v>692.41</v>
      </c>
      <c r="H18" s="10"/>
      <c r="I18" s="10"/>
      <c r="J18" s="11">
        <f t="shared" si="0"/>
        <v>692.41</v>
      </c>
    </row>
    <row r="19" spans="2:10" x14ac:dyDescent="0.25">
      <c r="B19" s="15" t="s">
        <v>48</v>
      </c>
      <c r="C19" s="15" t="s">
        <v>49</v>
      </c>
      <c r="D19" s="15" t="s">
        <v>50</v>
      </c>
      <c r="E19" s="15" t="s">
        <v>51</v>
      </c>
      <c r="F19" s="22"/>
      <c r="G19" s="8"/>
      <c r="H19" s="8">
        <v>7394.2</v>
      </c>
      <c r="I19" s="8"/>
      <c r="J19" s="9">
        <f t="shared" si="0"/>
        <v>7394.2</v>
      </c>
    </row>
    <row r="20" spans="2:10" x14ac:dyDescent="0.25">
      <c r="B20" s="18" t="s">
        <v>48</v>
      </c>
      <c r="C20" s="18" t="s">
        <v>52</v>
      </c>
      <c r="D20" s="18" t="s">
        <v>50</v>
      </c>
      <c r="E20" s="18" t="s">
        <v>51</v>
      </c>
      <c r="F20" s="26"/>
      <c r="G20" s="10"/>
      <c r="H20" s="10">
        <v>2095.92</v>
      </c>
      <c r="I20" s="10"/>
      <c r="J20" s="11">
        <f t="shared" si="0"/>
        <v>2095.92</v>
      </c>
    </row>
    <row r="21" spans="2:10" x14ac:dyDescent="0.25">
      <c r="B21" s="15" t="s">
        <v>48</v>
      </c>
      <c r="C21" s="15" t="s">
        <v>53</v>
      </c>
      <c r="D21" s="15" t="s">
        <v>54</v>
      </c>
      <c r="E21" s="15" t="s">
        <v>51</v>
      </c>
      <c r="F21" s="22"/>
      <c r="G21" s="8"/>
      <c r="H21" s="8">
        <v>12480.3</v>
      </c>
      <c r="I21" s="8"/>
      <c r="J21" s="9">
        <f t="shared" si="0"/>
        <v>12480.3</v>
      </c>
    </row>
    <row r="22" spans="2:10" x14ac:dyDescent="0.25">
      <c r="B22" s="18" t="s">
        <v>55</v>
      </c>
      <c r="C22" s="18" t="s">
        <v>56</v>
      </c>
      <c r="D22" s="18" t="s">
        <v>50</v>
      </c>
      <c r="E22" s="18" t="s">
        <v>51</v>
      </c>
      <c r="F22" s="26"/>
      <c r="G22" s="10"/>
      <c r="H22" s="10">
        <v>900</v>
      </c>
      <c r="I22" s="10"/>
      <c r="J22" s="11">
        <f t="shared" si="0"/>
        <v>900</v>
      </c>
    </row>
    <row r="23" spans="2:10" x14ac:dyDescent="0.25">
      <c r="B23" s="6" t="s">
        <v>57</v>
      </c>
      <c r="C23" s="6" t="s">
        <v>58</v>
      </c>
      <c r="D23" s="6" t="s">
        <v>59</v>
      </c>
      <c r="E23" s="6" t="s">
        <v>60</v>
      </c>
      <c r="F23" s="22" t="s">
        <v>61</v>
      </c>
      <c r="G23" s="8">
        <v>135.1</v>
      </c>
      <c r="H23" s="8"/>
      <c r="I23" s="8">
        <v>135.1</v>
      </c>
      <c r="J23" s="9">
        <f t="shared" si="0"/>
        <v>0</v>
      </c>
    </row>
    <row r="24" spans="2:10" x14ac:dyDescent="0.25">
      <c r="B24" s="18" t="s">
        <v>57</v>
      </c>
      <c r="C24" s="18" t="s">
        <v>62</v>
      </c>
      <c r="D24" s="18" t="s">
        <v>59</v>
      </c>
      <c r="E24" s="18" t="s">
        <v>60</v>
      </c>
      <c r="F24" s="24" t="s">
        <v>63</v>
      </c>
      <c r="G24" s="10">
        <v>234.43</v>
      </c>
      <c r="H24" s="10"/>
      <c r="I24" s="10">
        <v>234.43</v>
      </c>
      <c r="J24" s="11">
        <f t="shared" si="0"/>
        <v>0</v>
      </c>
    </row>
    <row r="25" spans="2:10" x14ac:dyDescent="0.25">
      <c r="B25" s="15" t="s">
        <v>72</v>
      </c>
      <c r="C25" s="6"/>
      <c r="D25" s="15" t="s">
        <v>64</v>
      </c>
      <c r="E25" s="15" t="s">
        <v>65</v>
      </c>
      <c r="F25" s="25" t="s">
        <v>66</v>
      </c>
      <c r="G25" s="8">
        <v>898.41</v>
      </c>
      <c r="H25" s="8"/>
      <c r="I25" s="8"/>
      <c r="J25" s="9">
        <v>449.2</v>
      </c>
    </row>
    <row r="26" spans="2:10" x14ac:dyDescent="0.25">
      <c r="B26" s="18" t="s">
        <v>67</v>
      </c>
      <c r="C26" s="18" t="s">
        <v>68</v>
      </c>
      <c r="D26" s="18" t="s">
        <v>69</v>
      </c>
      <c r="E26" s="18" t="s">
        <v>65</v>
      </c>
      <c r="F26" s="24" t="s">
        <v>70</v>
      </c>
      <c r="G26" s="10">
        <v>7070.53</v>
      </c>
      <c r="H26" s="10"/>
      <c r="I26" s="10"/>
      <c r="J26" s="11">
        <v>3535.27</v>
      </c>
    </row>
    <row r="27" spans="2:10" x14ac:dyDescent="0.25">
      <c r="B27" s="54" t="s">
        <v>71</v>
      </c>
      <c r="C27" s="54"/>
      <c r="D27" s="54"/>
      <c r="E27" s="54"/>
      <c r="F27" s="54"/>
      <c r="G27" s="27">
        <f>SUM(G3:G26)</f>
        <v>18553.29</v>
      </c>
      <c r="H27" s="27">
        <f t="shared" ref="H27:J27" si="1">SUM(H3:H26)</f>
        <v>24769.519999999997</v>
      </c>
      <c r="I27" s="27">
        <f t="shared" si="1"/>
        <v>6009.1</v>
      </c>
      <c r="J27" s="27">
        <f t="shared" si="1"/>
        <v>33329.24</v>
      </c>
    </row>
    <row r="29" spans="2:10" x14ac:dyDescent="0.25">
      <c r="J29" s="28"/>
    </row>
    <row r="30" spans="2:10" x14ac:dyDescent="0.25">
      <c r="I30" s="29"/>
      <c r="J30" s="28"/>
    </row>
    <row r="31" spans="2:10" x14ac:dyDescent="0.25">
      <c r="J31" s="29"/>
    </row>
  </sheetData>
  <mergeCells count="1">
    <mergeCell ref="B27:F2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23"/>
  <sheetViews>
    <sheetView tabSelected="1" zoomScaleNormal="100" workbookViewId="0">
      <selection activeCell="B4" sqref="B4"/>
    </sheetView>
  </sheetViews>
  <sheetFormatPr defaultRowHeight="15" x14ac:dyDescent="0.25"/>
  <cols>
    <col min="1" max="1" width="5.85546875" customWidth="1"/>
    <col min="2" max="2" width="28.5703125" bestFit="1" customWidth="1"/>
    <col min="3" max="3" width="11.85546875" bestFit="1" customWidth="1"/>
    <col min="4" max="4" width="13.140625" customWidth="1"/>
    <col min="5" max="5" width="18.5703125" customWidth="1"/>
    <col min="6" max="6" width="17.85546875" customWidth="1"/>
    <col min="7" max="7" width="10.7109375" bestFit="1" customWidth="1"/>
    <col min="8" max="8" width="13.7109375" customWidth="1"/>
    <col min="9" max="9" width="30.42578125" hidden="1" customWidth="1"/>
    <col min="10" max="10" width="9.5703125" bestFit="1" customWidth="1"/>
    <col min="11" max="11" width="9.5703125" customWidth="1"/>
    <col min="12" max="12" width="11.42578125" customWidth="1"/>
    <col min="13" max="13" width="20.85546875" customWidth="1"/>
  </cols>
  <sheetData>
    <row r="1" spans="2:9" x14ac:dyDescent="0.25">
      <c r="B1" s="55" t="s">
        <v>77</v>
      </c>
      <c r="C1" s="56"/>
      <c r="D1" s="56"/>
      <c r="E1" s="56"/>
      <c r="F1" s="56"/>
      <c r="G1" s="56"/>
      <c r="H1" s="56"/>
      <c r="I1" s="57"/>
    </row>
    <row r="2" spans="2:9" ht="15.75" thickBot="1" x14ac:dyDescent="0.3">
      <c r="B2" s="58"/>
      <c r="C2" s="59"/>
      <c r="D2" s="59"/>
      <c r="E2" s="59"/>
      <c r="F2" s="59"/>
      <c r="G2" s="59"/>
      <c r="H2" s="59"/>
      <c r="I2" s="60"/>
    </row>
    <row r="3" spans="2:9" ht="38.25" x14ac:dyDescent="0.25">
      <c r="B3" s="44" t="s">
        <v>0</v>
      </c>
      <c r="C3" s="45" t="s">
        <v>1</v>
      </c>
      <c r="D3" s="45" t="s">
        <v>2</v>
      </c>
      <c r="E3" s="45" t="s">
        <v>3</v>
      </c>
      <c r="F3" s="45" t="s">
        <v>78</v>
      </c>
      <c r="G3" s="45" t="s">
        <v>4</v>
      </c>
      <c r="H3" s="46" t="s">
        <v>5</v>
      </c>
      <c r="I3" s="42" t="s">
        <v>75</v>
      </c>
    </row>
    <row r="4" spans="2:9" x14ac:dyDescent="0.25">
      <c r="B4" s="47" t="s">
        <v>9</v>
      </c>
      <c r="C4" s="30" t="s">
        <v>10</v>
      </c>
      <c r="D4" s="30" t="s">
        <v>76</v>
      </c>
      <c r="E4" s="30" t="s">
        <v>12</v>
      </c>
      <c r="F4" s="30" t="s">
        <v>79</v>
      </c>
      <c r="G4" s="31" t="s">
        <v>13</v>
      </c>
      <c r="H4" s="48">
        <v>75</v>
      </c>
      <c r="I4" s="43" t="s">
        <v>86</v>
      </c>
    </row>
    <row r="5" spans="2:9" x14ac:dyDescent="0.25">
      <c r="B5" s="49" t="s">
        <v>14</v>
      </c>
      <c r="C5" s="32" t="s">
        <v>15</v>
      </c>
      <c r="D5" s="32" t="s">
        <v>76</v>
      </c>
      <c r="E5" s="32" t="s">
        <v>12</v>
      </c>
      <c r="F5" s="32" t="s">
        <v>80</v>
      </c>
      <c r="G5" s="33" t="s">
        <v>16</v>
      </c>
      <c r="H5" s="50">
        <v>240</v>
      </c>
      <c r="I5" s="43" t="s">
        <v>87</v>
      </c>
    </row>
    <row r="6" spans="2:9" x14ac:dyDescent="0.25">
      <c r="B6" s="47" t="s">
        <v>17</v>
      </c>
      <c r="C6" s="30" t="s">
        <v>18</v>
      </c>
      <c r="D6" s="30" t="s">
        <v>76</v>
      </c>
      <c r="E6" s="30" t="s">
        <v>12</v>
      </c>
      <c r="F6" s="30" t="s">
        <v>79</v>
      </c>
      <c r="G6" s="34" t="s">
        <v>19</v>
      </c>
      <c r="H6" s="48">
        <v>150</v>
      </c>
      <c r="I6" s="43" t="s">
        <v>86</v>
      </c>
    </row>
    <row r="7" spans="2:9" x14ac:dyDescent="0.25">
      <c r="B7" s="49" t="s">
        <v>20</v>
      </c>
      <c r="C7" s="32" t="s">
        <v>21</v>
      </c>
      <c r="D7" s="32" t="s">
        <v>76</v>
      </c>
      <c r="E7" s="32" t="s">
        <v>12</v>
      </c>
      <c r="F7" s="30" t="s">
        <v>79</v>
      </c>
      <c r="G7" s="33" t="s">
        <v>19</v>
      </c>
      <c r="H7" s="50">
        <v>618</v>
      </c>
      <c r="I7" s="43" t="s">
        <v>86</v>
      </c>
    </row>
    <row r="8" spans="2:9" x14ac:dyDescent="0.25">
      <c r="B8" s="47" t="s">
        <v>36</v>
      </c>
      <c r="C8" s="37" t="s">
        <v>37</v>
      </c>
      <c r="D8" s="30" t="s">
        <v>38</v>
      </c>
      <c r="E8" s="30" t="s">
        <v>39</v>
      </c>
      <c r="F8" s="38" t="s">
        <v>82</v>
      </c>
      <c r="G8" s="38" t="s">
        <v>40</v>
      </c>
      <c r="H8" s="48">
        <v>375</v>
      </c>
      <c r="I8" s="43" t="s">
        <v>74</v>
      </c>
    </row>
    <row r="9" spans="2:9" x14ac:dyDescent="0.25">
      <c r="B9" s="49" t="s">
        <v>36</v>
      </c>
      <c r="C9" s="39" t="s">
        <v>37</v>
      </c>
      <c r="D9" s="35" t="s">
        <v>38</v>
      </c>
      <c r="E9" s="35" t="s">
        <v>39</v>
      </c>
      <c r="F9" s="40" t="s">
        <v>79</v>
      </c>
      <c r="G9" s="40" t="s">
        <v>41</v>
      </c>
      <c r="H9" s="50">
        <v>311.25</v>
      </c>
      <c r="I9" s="43" t="s">
        <v>74</v>
      </c>
    </row>
    <row r="10" spans="2:9" x14ac:dyDescent="0.25">
      <c r="B10" s="52" t="s">
        <v>42</v>
      </c>
      <c r="C10" s="37" t="s">
        <v>37</v>
      </c>
      <c r="D10" s="36" t="s">
        <v>38</v>
      </c>
      <c r="E10" s="36" t="s">
        <v>39</v>
      </c>
      <c r="F10" s="41" t="s">
        <v>81</v>
      </c>
      <c r="G10" s="41" t="s">
        <v>43</v>
      </c>
      <c r="H10" s="48">
        <v>520</v>
      </c>
      <c r="I10" s="43" t="s">
        <v>86</v>
      </c>
    </row>
    <row r="11" spans="2:9" x14ac:dyDescent="0.25">
      <c r="B11" s="51" t="s">
        <v>42</v>
      </c>
      <c r="C11" s="39" t="s">
        <v>37</v>
      </c>
      <c r="D11" s="35" t="s">
        <v>38</v>
      </c>
      <c r="E11" s="35" t="s">
        <v>39</v>
      </c>
      <c r="F11" s="40" t="s">
        <v>81</v>
      </c>
      <c r="G11" s="40" t="s">
        <v>44</v>
      </c>
      <c r="H11" s="50">
        <v>270</v>
      </c>
      <c r="I11" s="43" t="s">
        <v>86</v>
      </c>
    </row>
    <row r="12" spans="2:9" x14ac:dyDescent="0.25">
      <c r="B12" s="52" t="s">
        <v>45</v>
      </c>
      <c r="C12" s="37" t="s">
        <v>37</v>
      </c>
      <c r="D12" s="36" t="s">
        <v>38</v>
      </c>
      <c r="E12" s="36" t="s">
        <v>39</v>
      </c>
      <c r="F12" s="41" t="s">
        <v>83</v>
      </c>
      <c r="G12" s="41" t="s">
        <v>46</v>
      </c>
      <c r="H12" s="48">
        <v>974.56</v>
      </c>
      <c r="I12" s="43" t="s">
        <v>88</v>
      </c>
    </row>
    <row r="13" spans="2:9" x14ac:dyDescent="0.25">
      <c r="B13" s="51" t="s">
        <v>45</v>
      </c>
      <c r="C13" s="39" t="s">
        <v>37</v>
      </c>
      <c r="D13" s="35" t="s">
        <v>38</v>
      </c>
      <c r="E13" s="35" t="s">
        <v>39</v>
      </c>
      <c r="F13" s="40" t="s">
        <v>84</v>
      </c>
      <c r="G13" s="40" t="s">
        <v>47</v>
      </c>
      <c r="H13" s="50">
        <v>692.41</v>
      </c>
      <c r="I13" s="43" t="s">
        <v>87</v>
      </c>
    </row>
    <row r="14" spans="2:9" x14ac:dyDescent="0.25">
      <c r="B14" s="47" t="s">
        <v>57</v>
      </c>
      <c r="C14" s="30" t="s">
        <v>58</v>
      </c>
      <c r="D14" s="30" t="s">
        <v>59</v>
      </c>
      <c r="E14" s="30" t="s">
        <v>60</v>
      </c>
      <c r="F14" s="38" t="s">
        <v>79</v>
      </c>
      <c r="G14" s="38" t="s">
        <v>61</v>
      </c>
      <c r="H14" s="48">
        <v>135.1</v>
      </c>
      <c r="I14" s="43" t="s">
        <v>86</v>
      </c>
    </row>
    <row r="15" spans="2:9" x14ac:dyDescent="0.25">
      <c r="B15" s="51" t="s">
        <v>57</v>
      </c>
      <c r="C15" s="35" t="s">
        <v>62</v>
      </c>
      <c r="D15" s="35" t="s">
        <v>59</v>
      </c>
      <c r="E15" s="35" t="s">
        <v>60</v>
      </c>
      <c r="F15" s="40" t="s">
        <v>79</v>
      </c>
      <c r="G15" s="40" t="s">
        <v>63</v>
      </c>
      <c r="H15" s="50">
        <v>234.43</v>
      </c>
      <c r="I15" s="43" t="s">
        <v>86</v>
      </c>
    </row>
    <row r="16" spans="2:9" x14ac:dyDescent="0.25">
      <c r="B16" s="52" t="s">
        <v>73</v>
      </c>
      <c r="C16" s="30" t="s">
        <v>68</v>
      </c>
      <c r="D16" s="36" t="s">
        <v>64</v>
      </c>
      <c r="E16" s="36" t="s">
        <v>65</v>
      </c>
      <c r="F16" s="41" t="s">
        <v>85</v>
      </c>
      <c r="G16" s="41" t="s">
        <v>66</v>
      </c>
      <c r="H16" s="48">
        <v>898.41</v>
      </c>
      <c r="I16" s="43" t="s">
        <v>86</v>
      </c>
    </row>
    <row r="17" spans="2:12" x14ac:dyDescent="0.25">
      <c r="B17" s="51" t="s">
        <v>67</v>
      </c>
      <c r="C17" s="18" t="s">
        <v>68</v>
      </c>
      <c r="D17" s="18" t="s">
        <v>69</v>
      </c>
      <c r="E17" s="18" t="s">
        <v>65</v>
      </c>
      <c r="F17" s="24" t="s">
        <v>81</v>
      </c>
      <c r="G17" s="24" t="s">
        <v>70</v>
      </c>
      <c r="H17" s="53">
        <v>7070.53</v>
      </c>
      <c r="I17" s="43" t="s">
        <v>86</v>
      </c>
    </row>
    <row r="18" spans="2:12" x14ac:dyDescent="0.25">
      <c r="I18" s="43" t="s">
        <v>87</v>
      </c>
    </row>
    <row r="19" spans="2:12" x14ac:dyDescent="0.25">
      <c r="I19" s="43" t="s">
        <v>87</v>
      </c>
    </row>
    <row r="21" spans="2:12" x14ac:dyDescent="0.25">
      <c r="L21" s="28"/>
    </row>
    <row r="22" spans="2:12" x14ac:dyDescent="0.25">
      <c r="J22" s="29"/>
      <c r="K22" s="29"/>
      <c r="L22" s="28"/>
    </row>
    <row r="23" spans="2:12" x14ac:dyDescent="0.25">
      <c r="L23" s="29"/>
    </row>
  </sheetData>
  <mergeCells count="1">
    <mergeCell ref="B1:I2"/>
  </mergeCells>
  <pageMargins left="0.25" right="0.25" top="0.75" bottom="0.75" header="0.3" footer="0.3"/>
  <pageSetup scale="90" orientation="landscape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2017</vt:lpstr>
      <vt:lpstr>2018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2019-12-09T13:52:45Z</dcterms:modified>
</cp:coreProperties>
</file>