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New folder (41)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24" i="6"/>
  <c r="C124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<sst xmlns="http://schemas.openxmlformats.org/spreadsheetml/2006/main" count="978" uniqueCount="891">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</sst>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9" activePane="bottomRight" state="frozen"/>
      <selection pane="topRight" activeCell="B1" sqref="B1"/>
      <selection pane="bottomLeft" activeCell="A6" sqref="A6"/>
      <selection pane="bottomRight" activeCell="C132" sqref="C132:AD133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4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5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6"/>
      <c r="B3" s="156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6"/>
      <c r="B4" s="156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9" t="str">
        <f>IF(L!$A$1=1,L!S4,IF(L!$A$1=2,L!S13,L!S23))</f>
        <v>Qeveria Lokale</v>
      </c>
      <c r="N4" s="119"/>
      <c r="O4" s="115"/>
      <c r="P4" s="115"/>
      <c r="Q4" s="115"/>
      <c r="R4" s="115"/>
      <c r="S4" s="158" t="s">
        <v>868</v>
      </c>
      <c r="T4" s="119"/>
      <c r="U4" s="115"/>
      <c r="V4" s="115"/>
      <c r="W4" s="115"/>
      <c r="X4" s="115"/>
      <c r="Y4" s="158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7"/>
      <c r="B5" s="157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9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8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8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1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1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1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1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1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1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1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1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1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1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1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1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1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1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1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1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1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1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1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1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1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1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2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2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2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3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1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1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1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1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1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1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1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1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1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2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2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2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3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1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1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1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1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1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1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1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1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1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2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2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2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3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1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1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1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1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1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1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1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1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1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2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2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2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3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1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1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1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1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1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1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1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1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1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2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2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2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3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1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1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1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1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1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1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1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1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1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2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2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2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3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1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1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1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1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1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1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1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1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1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2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2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2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3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1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1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1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1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1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1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1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1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1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2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2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2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3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1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1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1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1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1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x14ac:dyDescent="0.25">
      <c r="A128" s="151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x14ac:dyDescent="0.25">
      <c r="A129" s="151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x14ac:dyDescent="0.25">
      <c r="A130" s="151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x14ac:dyDescent="0.25">
      <c r="A131" s="151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</row>
    <row r="132" spans="1:30" x14ac:dyDescent="0.25">
      <c r="A132" s="152"/>
      <c r="B132" s="103" t="s">
        <v>887</v>
      </c>
      <c r="C132" s="131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43"/>
      <c r="T132" s="146"/>
      <c r="U132" s="146"/>
      <c r="V132" s="146"/>
      <c r="W132" s="146"/>
      <c r="X132" s="146"/>
      <c r="Y132" s="144"/>
      <c r="Z132" s="104"/>
      <c r="AA132" s="137"/>
      <c r="AB132" s="137"/>
      <c r="AC132" s="137"/>
      <c r="AD132" s="104"/>
    </row>
    <row r="133" spans="1:30" x14ac:dyDescent="0.25">
      <c r="A133" s="152"/>
      <c r="B133" s="103" t="s">
        <v>888</v>
      </c>
      <c r="C133" s="131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31"/>
      <c r="T133" s="146"/>
      <c r="U133" s="146"/>
      <c r="V133" s="146"/>
      <c r="W133" s="146"/>
      <c r="X133" s="146"/>
      <c r="Y133" s="131"/>
      <c r="Z133" s="104"/>
      <c r="AA133" s="104"/>
      <c r="AB133" s="104"/>
      <c r="AC133" s="104"/>
      <c r="AD133" s="104"/>
    </row>
    <row r="134" spans="1:30" x14ac:dyDescent="0.25">
      <c r="A134" s="152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ref="Y133:Y134" si="129">SUM(Z134:AD134)</f>
        <v>0</v>
      </c>
      <c r="Z134" s="104"/>
      <c r="AA134" s="104"/>
      <c r="AB134" s="104"/>
      <c r="AC134" s="104"/>
      <c r="AD134" s="104"/>
    </row>
    <row r="135" spans="1:30" x14ac:dyDescent="0.25">
      <c r="A135" s="153"/>
      <c r="B135" s="124" t="s">
        <v>890</v>
      </c>
      <c r="C135" s="123">
        <f t="shared" si="120"/>
        <v>20193975.149999999</v>
      </c>
      <c r="D135" s="123">
        <f>E135+M135</f>
        <v>9159413.7503600009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8372815.5000000019</v>
      </c>
      <c r="N135" s="121">
        <f t="shared" ref="N135:R135" si="131">SUM(N123:N134)</f>
        <v>1812539.6600000006</v>
      </c>
      <c r="O135" s="121">
        <f t="shared" si="131"/>
        <v>2355954.1300000004</v>
      </c>
      <c r="P135" s="121">
        <f t="shared" si="131"/>
        <v>193877.44</v>
      </c>
      <c r="Q135" s="121">
        <f t="shared" si="131"/>
        <v>515776.52</v>
      </c>
      <c r="R135" s="121">
        <f t="shared" si="131"/>
        <v>3494667.75</v>
      </c>
      <c r="S135" s="121">
        <f>SUM(T135:X135)</f>
        <v>9328906.1099999994</v>
      </c>
      <c r="T135" s="121">
        <f t="shared" ref="T135:X135" si="132">SUM(T123:T134)</f>
        <v>7703187.7400000002</v>
      </c>
      <c r="U135" s="121">
        <f t="shared" si="132"/>
        <v>918101.08000000007</v>
      </c>
      <c r="V135" s="121">
        <f t="shared" si="132"/>
        <v>92020.5</v>
      </c>
      <c r="W135" s="121">
        <f t="shared" si="132"/>
        <v>137200</v>
      </c>
      <c r="X135" s="121">
        <f t="shared" si="132"/>
        <v>478396.79</v>
      </c>
      <c r="Y135" s="121">
        <f>SUM(Z135:AD135)</f>
        <v>2492253.54</v>
      </c>
      <c r="Z135" s="121">
        <f t="shared" ref="Z135:AD135" si="133">SUM(Z123:Z134)</f>
        <v>1560599.61</v>
      </c>
      <c r="AA135" s="121">
        <f t="shared" si="133"/>
        <v>437808.22</v>
      </c>
      <c r="AB135" s="121">
        <f t="shared" si="133"/>
        <v>34145</v>
      </c>
      <c r="AC135" s="121">
        <f t="shared" si="133"/>
        <v>323650.86</v>
      </c>
      <c r="AD135" s="121">
        <f t="shared" si="133"/>
        <v>136049.85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C130" sqref="C130:P131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3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4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0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1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1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1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1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1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1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1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1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1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1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1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2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0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1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1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1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1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1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1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1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1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1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1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1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2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0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1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1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1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1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1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1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1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1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1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1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1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2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0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1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1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1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1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1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1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1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1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1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1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1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1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1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1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1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1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1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1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1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1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1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1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1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1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2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0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1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1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1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1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1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1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1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1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1"/>
      <c r="B130" s="10" t="s">
        <v>887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1"/>
      <c r="B131" s="10" t="s">
        <v>888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1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2"/>
      <c r="B133" s="11" t="s">
        <v>890</v>
      </c>
      <c r="C133" s="12">
        <f>SUM(C121:C132)</f>
        <v>2057016.98</v>
      </c>
      <c r="D133" s="12" t="e">
        <f>E133+#REF!+#REF!</f>
        <v>#REF!</v>
      </c>
      <c r="E133" s="12" t="e">
        <f>F133+K133+#REF!</f>
        <v>#REF!</v>
      </c>
      <c r="F133" s="12">
        <f>SUM(G133:J133)</f>
        <v>1062290.32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519092.3</v>
      </c>
      <c r="J133" s="7">
        <f t="shared" si="36"/>
        <v>543198.02</v>
      </c>
      <c r="K133" s="7">
        <f t="shared" si="36"/>
        <v>384</v>
      </c>
      <c r="L133" s="7">
        <f t="shared" si="36"/>
        <v>27166</v>
      </c>
      <c r="M133" s="7">
        <f t="shared" si="36"/>
        <v>125620</v>
      </c>
      <c r="N133" s="7">
        <f t="shared" si="36"/>
        <v>43609.5</v>
      </c>
      <c r="O133" s="7">
        <f t="shared" si="36"/>
        <v>112041</v>
      </c>
      <c r="P133" s="7">
        <f t="shared" si="36"/>
        <v>685906.15999999992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2024-12-09T09:45:08Z</dcterms:modified>
</cp:coreProperties>
</file>